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'PENSIONADOS'!$A$1:$K$107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<sst xmlns="http://schemas.openxmlformats.org/spreadsheetml/2006/main" count="254" uniqueCount="104">
  <si>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</si>
  <si>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</si>
  <si>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</si>
  <si>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</si>
  <si>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</si>
  <si>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</si>
  <si>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</si>
  <si>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</si>
  <si>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</si>
  <si>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</si>
  <si>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</si>
  <si>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</si>
  <si>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</si>
  <si>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</si>
  <si>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</si>
  <si>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</si>
  <si>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</si>
  <si>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</si>
  <si>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</si>
  <si>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</si>
  <si>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</si>
  <si>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</si>
  <si>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</si>
  <si>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</si>
  <si>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</si>
  <si>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</si>
  <si>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</si>
  <si>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</si>
  <si>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</si>
  <si>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</si>
  <si>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</si>
  <si>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</si>
  <si>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</si>
  <si>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</si>
  <si>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</si>
  <si>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</si>
  <si>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</si>
  <si>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</si>
  <si>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</si>
  <si>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</si>
  <si>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</si>
  <si>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</si>
  <si>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</si>
  <si>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</si>
  <si>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</si>
  <si>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</si>
  <si>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</si>
  <si>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</si>
  <si>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</si>
  <si>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</si>
  <si>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</si>
  <si>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</si>
  <si>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</si>
  <si>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</si>
  <si>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</si>
  <si>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</si>
  <si>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</si>
  <si>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</si>
  <si>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</si>
  <si>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</si>
  <si>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</si>
  <si>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</si>
  <si>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</si>
  <si>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</si>
  <si>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</si>
  <si>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</si>
  <si>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</si>
  <si>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</si>
  <si>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</si>
  <si>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</si>
  <si>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</si>
  <si>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</si>
  <si>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</si>
  <si>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</si>
  <si>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</si>
  <si>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</si>
  <si>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</si>
  <si>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</si>
  <si>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</si>
  <si>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</si>
  <si>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</si>
  <si>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</si>
  <si>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</si>
  <si>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</si>
  <si>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</si>
  <si>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</si>
  <si>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</si>
  <si>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</si>
  <si>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</si>
  <si>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</si>
  <si>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</si>
  <si>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</si>
  <si>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</si>
  <si>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</si>
  <si>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</si>
  <si>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</si>
  <si>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</si>
  <si>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</si>
  <si>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</si>
  <si>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</si>
  <si>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</si>
  <si>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</si>
  <si>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</si>
  <si>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SEGUNDA QUINCENA DICIEMBRE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</si>
</sst>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73" xfId="46" applyFont="1" applyFill="1" applyBorder="1" applyAlignment="1" applyProtection="1">
      <alignment horizontal="center"/>
      <protection/>
    </xf>
    <xf numFmtId="164" fontId="2" fillId="0" borderId="74" xfId="46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79</xdr:row>
      <xdr:rowOff>19050</xdr:rowOff>
    </xdr:from>
    <xdr:to>
      <xdr:col>1</xdr:col>
      <xdr:colOff>1181100</xdr:colOff>
      <xdr:row>82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935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15" zoomScaleNormal="115" zoomScalePageLayoutView="0" workbookViewId="0" topLeftCell="A52">
      <selection activeCell="G65" sqref="G6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72" t="s">
        <v>0</v>
      </c>
      <c r="D1" s="172"/>
      <c r="E1" s="172"/>
      <c r="F1" s="172"/>
      <c r="G1" s="172"/>
      <c r="H1" s="3"/>
      <c r="I1" s="3"/>
      <c r="J1" s="3"/>
      <c r="K1" s="3"/>
    </row>
    <row r="2" spans="1:11" ht="15.75" customHeight="1">
      <c r="A2" s="3"/>
      <c r="B2" s="3"/>
      <c r="C2" s="173" t="s">
        <v>1</v>
      </c>
      <c r="D2" s="173"/>
      <c r="E2" s="173"/>
      <c r="F2" s="173"/>
      <c r="G2" s="173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103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8" t="s">
        <v>4</v>
      </c>
      <c r="E5" s="178"/>
      <c r="F5" s="179" t="s">
        <v>99</v>
      </c>
      <c r="G5" s="180"/>
      <c r="H5" s="180"/>
      <c r="I5" s="181"/>
      <c r="J5" s="11"/>
      <c r="K5" s="12"/>
    </row>
    <row r="6" spans="1:11" ht="15" customHeight="1" thickBot="1">
      <c r="A6" s="95" t="s">
        <v>5</v>
      </c>
      <c r="B6" s="164" t="s">
        <v>6</v>
      </c>
      <c r="C6" s="166" t="s">
        <v>7</v>
      </c>
      <c r="D6" s="157" t="s">
        <v>8</v>
      </c>
      <c r="E6" s="168" t="s">
        <v>9</v>
      </c>
      <c r="F6" s="157" t="s">
        <v>10</v>
      </c>
      <c r="G6" s="157" t="s">
        <v>11</v>
      </c>
      <c r="H6" s="157" t="s">
        <v>9</v>
      </c>
      <c r="I6" s="157" t="s">
        <v>12</v>
      </c>
      <c r="J6" s="157" t="s">
        <v>13</v>
      </c>
      <c r="K6" s="170" t="s">
        <v>14</v>
      </c>
    </row>
    <row r="7" spans="1:11" ht="12" customHeight="1" thickBot="1">
      <c r="A7" s="101" t="s">
        <v>15</v>
      </c>
      <c r="B7" s="165"/>
      <c r="C7" s="167"/>
      <c r="D7" s="158"/>
      <c r="E7" s="169"/>
      <c r="F7" s="158"/>
      <c r="G7" s="158"/>
      <c r="H7" s="158"/>
      <c r="I7" s="158"/>
      <c r="J7" s="158"/>
      <c r="K7" s="171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61</v>
      </c>
      <c r="C9" s="63" t="s">
        <v>54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63</v>
      </c>
      <c r="C10" s="77" t="s">
        <v>54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59</v>
      </c>
      <c r="C11" s="54" t="s">
        <v>54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87</v>
      </c>
      <c r="C12" s="63" t="s">
        <v>54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56</v>
      </c>
      <c r="C13" s="63" t="s">
        <v>54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58</v>
      </c>
      <c r="C14" s="54" t="s">
        <v>54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55</v>
      </c>
      <c r="C15" s="68" t="s">
        <v>54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53</v>
      </c>
      <c r="C16" s="68" t="s">
        <v>54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57</v>
      </c>
      <c r="C17" s="135" t="s">
        <v>54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72" t="s">
        <v>0</v>
      </c>
      <c r="D28" s="172"/>
      <c r="E28" s="172"/>
      <c r="F28" s="172"/>
      <c r="G28" s="172"/>
      <c r="H28" s="3"/>
      <c r="I28" s="3"/>
      <c r="J28" s="3"/>
      <c r="K28" s="3"/>
    </row>
    <row r="29" spans="1:11" ht="18" customHeight="1" thickBot="1">
      <c r="A29" s="3"/>
      <c r="B29" s="3"/>
      <c r="C29" s="173" t="s">
        <v>1</v>
      </c>
      <c r="D29" s="173"/>
      <c r="E29" s="173"/>
      <c r="F29" s="173"/>
      <c r="G29" s="173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103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8" t="s">
        <v>4</v>
      </c>
      <c r="E33" s="178"/>
      <c r="F33" s="179" t="s">
        <v>99</v>
      </c>
      <c r="G33" s="180"/>
      <c r="H33" s="180"/>
      <c r="I33" s="181"/>
      <c r="J33" s="11"/>
      <c r="K33" s="12"/>
    </row>
    <row r="34" spans="1:11" s="13" customFormat="1" ht="15" customHeight="1" thickBot="1">
      <c r="A34" s="95" t="s">
        <v>5</v>
      </c>
      <c r="B34" s="164" t="s">
        <v>6</v>
      </c>
      <c r="C34" s="166" t="s">
        <v>7</v>
      </c>
      <c r="D34" s="157" t="s">
        <v>8</v>
      </c>
      <c r="E34" s="168" t="s">
        <v>9</v>
      </c>
      <c r="F34" s="157" t="s">
        <v>10</v>
      </c>
      <c r="G34" s="157" t="s">
        <v>11</v>
      </c>
      <c r="H34" s="157" t="s">
        <v>9</v>
      </c>
      <c r="I34" s="157" t="s">
        <v>12</v>
      </c>
      <c r="J34" s="157" t="s">
        <v>13</v>
      </c>
      <c r="K34" s="170" t="s">
        <v>14</v>
      </c>
    </row>
    <row r="35" spans="1:11" ht="12" customHeight="1">
      <c r="A35" s="101" t="s">
        <v>15</v>
      </c>
      <c r="B35" s="165"/>
      <c r="C35" s="167"/>
      <c r="D35" s="158"/>
      <c r="E35" s="169"/>
      <c r="F35" s="158"/>
      <c r="G35" s="158"/>
      <c r="H35" s="158"/>
      <c r="I35" s="158"/>
      <c r="J35" s="158"/>
      <c r="K35" s="171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52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65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66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72" t="s">
        <v>0</v>
      </c>
      <c r="D54" s="172"/>
      <c r="E54" s="172"/>
      <c r="F54" s="172"/>
      <c r="G54" s="172"/>
      <c r="H54" s="3"/>
      <c r="I54" s="3"/>
      <c r="J54" s="3"/>
      <c r="K54" s="3"/>
    </row>
    <row r="55" spans="1:11" ht="13.5" customHeight="1" thickBot="1">
      <c r="A55" s="3"/>
      <c r="B55" s="3"/>
      <c r="C55" s="173" t="s">
        <v>1</v>
      </c>
      <c r="D55" s="173"/>
      <c r="E55" s="173"/>
      <c r="F55" s="173"/>
      <c r="G55" s="173"/>
      <c r="H55" s="3"/>
      <c r="I55" s="3"/>
      <c r="J55" s="3"/>
      <c r="K55" s="4" t="s">
        <v>51</v>
      </c>
    </row>
    <row r="56" spans="1:11" ht="14.25" customHeight="1">
      <c r="A56" s="3"/>
      <c r="B56" s="3"/>
      <c r="C56" s="161" t="s">
        <v>103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62" t="s">
        <v>4</v>
      </c>
      <c r="E58" s="162"/>
      <c r="F58" s="163" t="s">
        <v>99</v>
      </c>
      <c r="G58" s="163"/>
      <c r="H58" s="163"/>
      <c r="I58" s="163"/>
      <c r="J58" s="11"/>
      <c r="K58" s="12"/>
    </row>
    <row r="59" spans="1:11" ht="15" customHeight="1" thickBot="1">
      <c r="A59" s="95" t="s">
        <v>5</v>
      </c>
      <c r="B59" s="164" t="s">
        <v>6</v>
      </c>
      <c r="C59" s="166" t="s">
        <v>7</v>
      </c>
      <c r="D59" s="157" t="s">
        <v>8</v>
      </c>
      <c r="E59" s="168" t="s">
        <v>9</v>
      </c>
      <c r="F59" s="157" t="s">
        <v>10</v>
      </c>
      <c r="G59" s="168" t="s">
        <v>11</v>
      </c>
      <c r="H59" s="157" t="s">
        <v>9</v>
      </c>
      <c r="I59" s="155" t="s">
        <v>12</v>
      </c>
      <c r="J59" s="157" t="s">
        <v>13</v>
      </c>
      <c r="K59" s="159" t="s">
        <v>14</v>
      </c>
    </row>
    <row r="60" spans="1:11" ht="13.5" thickBot="1">
      <c r="A60" s="101" t="s">
        <v>15</v>
      </c>
      <c r="B60" s="165"/>
      <c r="C60" s="167"/>
      <c r="D60" s="158"/>
      <c r="E60" s="169"/>
      <c r="F60" s="158"/>
      <c r="G60" s="169"/>
      <c r="H60" s="158"/>
      <c r="I60" s="156"/>
      <c r="J60" s="158"/>
      <c r="K60" s="160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89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6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45</v>
      </c>
      <c r="C63" s="63" t="s">
        <v>18</v>
      </c>
      <c r="D63" s="67">
        <v>2901</v>
      </c>
      <c r="E63" s="59"/>
      <c r="F63" s="58"/>
      <c r="G63" s="59"/>
      <c r="H63" s="59">
        <v>0</v>
      </c>
      <c r="I63" s="60"/>
      <c r="J63" s="59">
        <f t="shared" si="3"/>
        <v>2901</v>
      </c>
      <c r="K63" s="105"/>
      <c r="L63">
        <v>1</v>
      </c>
    </row>
    <row r="64" spans="1:12" ht="30.75" customHeight="1">
      <c r="A64" s="104">
        <v>602</v>
      </c>
      <c r="B64" s="63" t="s">
        <v>60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46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47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67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48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44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43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88</v>
      </c>
      <c r="C76" s="63" t="s">
        <v>18</v>
      </c>
      <c r="D76" s="67">
        <v>3213</v>
      </c>
      <c r="E76" s="97"/>
      <c r="F76" s="98"/>
      <c r="G76" s="64"/>
      <c r="H76" s="64"/>
      <c r="I76" s="64"/>
      <c r="J76" s="64">
        <f t="shared" si="3"/>
        <v>3213</v>
      </c>
      <c r="K76" s="111"/>
      <c r="L76">
        <v>1</v>
      </c>
    </row>
    <row r="77" spans="1:12" ht="30.75" customHeight="1" thickBot="1">
      <c r="A77" s="112">
        <v>602</v>
      </c>
      <c r="B77" s="113" t="s">
        <v>97</v>
      </c>
      <c r="C77" s="114" t="s">
        <v>31</v>
      </c>
      <c r="D77" s="115">
        <v>2677</v>
      </c>
      <c r="E77" s="116"/>
      <c r="F77" s="117"/>
      <c r="G77" s="118"/>
      <c r="H77" s="118"/>
      <c r="I77" s="118"/>
      <c r="J77" s="116">
        <f>SUM(D77:E77)-SUM(F77:I77)</f>
        <v>2677</v>
      </c>
      <c r="K77" s="119"/>
      <c r="L77">
        <v>1</v>
      </c>
    </row>
    <row r="78" spans="1:12" ht="12" customHeight="1" thickBot="1">
      <c r="A78" s="22"/>
      <c r="B78" s="22"/>
      <c r="C78" s="99" t="s">
        <v>35</v>
      </c>
      <c r="D78" s="100">
        <f aca="true" t="shared" si="4" ref="D78:J78">SUM(D62:D77)</f>
        <v>56850</v>
      </c>
      <c r="E78" s="100">
        <f t="shared" si="4"/>
        <v>0</v>
      </c>
      <c r="F78" s="100">
        <f t="shared" si="4"/>
        <v>0</v>
      </c>
      <c r="G78" s="100">
        <f t="shared" si="4"/>
        <v>0</v>
      </c>
      <c r="H78" s="100">
        <f t="shared" si="4"/>
        <v>0</v>
      </c>
      <c r="I78" s="100">
        <f t="shared" si="4"/>
        <v>0</v>
      </c>
      <c r="J78" s="100">
        <f t="shared" si="4"/>
        <v>56850</v>
      </c>
      <c r="K78" s="22"/>
      <c r="L78" s="153">
        <f>SUM(L62:L77)</f>
        <v>16</v>
      </c>
    </row>
    <row r="79" spans="1:12" ht="12" customHeight="1">
      <c r="A79" s="22"/>
      <c r="B79" s="22"/>
      <c r="C79" s="18"/>
      <c r="D79" s="154"/>
      <c r="E79" s="154"/>
      <c r="F79" s="154"/>
      <c r="G79" s="154"/>
      <c r="H79" s="154"/>
      <c r="I79" s="154"/>
      <c r="J79" s="154"/>
      <c r="K79" s="22"/>
      <c r="L79" s="154"/>
    </row>
    <row r="80" spans="1:11" ht="13.5" thickBot="1">
      <c r="A80" s="3"/>
      <c r="B80" s="3"/>
      <c r="C80" s="172" t="s">
        <v>0</v>
      </c>
      <c r="D80" s="172"/>
      <c r="E80" s="172"/>
      <c r="F80" s="172"/>
      <c r="G80" s="172"/>
      <c r="H80" s="3"/>
      <c r="I80" s="3"/>
      <c r="J80" s="3"/>
      <c r="K80" s="3"/>
    </row>
    <row r="81" spans="1:11" ht="13.5" thickBot="1">
      <c r="A81" s="3"/>
      <c r="B81" s="3"/>
      <c r="C81" s="173" t="s">
        <v>1</v>
      </c>
      <c r="D81" s="173"/>
      <c r="E81" s="173"/>
      <c r="F81" s="173"/>
      <c r="G81" s="173"/>
      <c r="H81" s="3"/>
      <c r="I81" s="3"/>
      <c r="J81" s="3"/>
      <c r="K81" s="4" t="s">
        <v>86</v>
      </c>
    </row>
    <row r="82" spans="1:11" ht="12.75">
      <c r="A82" s="3"/>
      <c r="B82" s="3"/>
      <c r="C82" s="161" t="s">
        <v>103</v>
      </c>
      <c r="D82" s="161"/>
      <c r="E82" s="161"/>
      <c r="F82" s="161"/>
      <c r="G82" s="161"/>
      <c r="H82" s="3"/>
      <c r="I82" s="3"/>
      <c r="J82" s="3"/>
      <c r="K82" s="3"/>
    </row>
    <row r="83" spans="1:11" ht="12.75">
      <c r="A83" s="5"/>
      <c r="B83" s="6" t="s">
        <v>37</v>
      </c>
      <c r="C83" s="7"/>
      <c r="D83" s="8"/>
      <c r="E83" s="9"/>
      <c r="F83" s="10"/>
      <c r="G83" s="11"/>
      <c r="H83" s="11"/>
      <c r="I83" s="11"/>
      <c r="J83" s="11"/>
      <c r="K83" s="12"/>
    </row>
    <row r="84" ht="13.5" thickBot="1"/>
    <row r="85" spans="1:11" ht="13.5" thickBot="1">
      <c r="A85" s="5"/>
      <c r="B85" s="6"/>
      <c r="C85" s="7"/>
      <c r="D85" s="162" t="s">
        <v>4</v>
      </c>
      <c r="E85" s="162"/>
      <c r="F85" s="163" t="s">
        <v>99</v>
      </c>
      <c r="G85" s="163"/>
      <c r="H85" s="163"/>
      <c r="I85" s="163"/>
      <c r="J85" s="11"/>
      <c r="K85" s="12"/>
    </row>
    <row r="86" spans="1:11" ht="13.5" thickBot="1">
      <c r="A86" s="95" t="s">
        <v>5</v>
      </c>
      <c r="B86" s="164" t="s">
        <v>6</v>
      </c>
      <c r="C86" s="166" t="s">
        <v>7</v>
      </c>
      <c r="D86" s="157" t="s">
        <v>8</v>
      </c>
      <c r="E86" s="168" t="s">
        <v>9</v>
      </c>
      <c r="F86" s="157" t="s">
        <v>10</v>
      </c>
      <c r="G86" s="168" t="s">
        <v>11</v>
      </c>
      <c r="H86" s="157" t="s">
        <v>9</v>
      </c>
      <c r="I86" s="155" t="s">
        <v>12</v>
      </c>
      <c r="J86" s="170" t="s">
        <v>13</v>
      </c>
      <c r="K86" s="159" t="s">
        <v>14</v>
      </c>
    </row>
    <row r="87" spans="1:11" ht="13.5" thickBot="1">
      <c r="A87" s="96" t="s">
        <v>15</v>
      </c>
      <c r="B87" s="174"/>
      <c r="C87" s="175"/>
      <c r="D87" s="176"/>
      <c r="E87" s="177"/>
      <c r="F87" s="176"/>
      <c r="G87" s="177"/>
      <c r="H87" s="176"/>
      <c r="I87" s="182"/>
      <c r="J87" s="183"/>
      <c r="K87" s="160"/>
    </row>
    <row r="88" spans="1:11" ht="12.75">
      <c r="A88" s="120"/>
      <c r="B88" s="93"/>
      <c r="C88" s="93"/>
      <c r="D88" s="94">
        <v>7302</v>
      </c>
      <c r="E88" s="94"/>
      <c r="F88" s="94"/>
      <c r="G88" s="94"/>
      <c r="H88" s="94"/>
      <c r="I88" s="94"/>
      <c r="J88" s="94"/>
      <c r="K88" s="103"/>
    </row>
    <row r="89" spans="1:12" ht="33.75" customHeight="1">
      <c r="A89" s="104">
        <v>102</v>
      </c>
      <c r="B89" s="77" t="s">
        <v>49</v>
      </c>
      <c r="C89" s="77" t="s">
        <v>27</v>
      </c>
      <c r="D89" s="67">
        <v>1338</v>
      </c>
      <c r="E89" s="56"/>
      <c r="F89" s="57"/>
      <c r="G89" s="58"/>
      <c r="H89" s="58"/>
      <c r="I89" s="58"/>
      <c r="J89" s="59">
        <f aca="true" t="shared" si="5" ref="J89:J103">SUM(D89:E89)-SUM(F89:I89)</f>
        <v>1338</v>
      </c>
      <c r="K89" s="105"/>
      <c r="L89">
        <v>1</v>
      </c>
    </row>
    <row r="90" spans="1:12" ht="33.75" customHeight="1">
      <c r="A90" s="104">
        <v>102</v>
      </c>
      <c r="B90" s="68" t="s">
        <v>33</v>
      </c>
      <c r="C90" s="77" t="s">
        <v>27</v>
      </c>
      <c r="D90" s="67">
        <v>1338</v>
      </c>
      <c r="E90" s="59"/>
      <c r="F90" s="58"/>
      <c r="G90" s="60"/>
      <c r="H90" s="60"/>
      <c r="I90" s="60"/>
      <c r="J90" s="59">
        <f t="shared" si="5"/>
        <v>1338</v>
      </c>
      <c r="K90" s="105"/>
      <c r="L90">
        <v>1</v>
      </c>
    </row>
    <row r="91" spans="1:12" ht="33.75" customHeight="1">
      <c r="A91" s="53">
        <v>102</v>
      </c>
      <c r="B91" s="77" t="s">
        <v>62</v>
      </c>
      <c r="C91" s="77" t="s">
        <v>27</v>
      </c>
      <c r="D91" s="67">
        <v>1283</v>
      </c>
      <c r="E91" s="59"/>
      <c r="F91" s="59"/>
      <c r="G91" s="59"/>
      <c r="H91" s="59"/>
      <c r="I91" s="60"/>
      <c r="J91" s="55">
        <f>SUM(D91:E91)-SUM(F91:I91)</f>
        <v>1283</v>
      </c>
      <c r="K91" s="133"/>
      <c r="L91">
        <v>1</v>
      </c>
    </row>
    <row r="92" spans="1:12" ht="33.75" customHeight="1">
      <c r="A92" s="53">
        <v>102</v>
      </c>
      <c r="B92" s="68" t="s">
        <v>29</v>
      </c>
      <c r="C92" s="77" t="s">
        <v>27</v>
      </c>
      <c r="D92" s="67">
        <v>1003</v>
      </c>
      <c r="E92" s="59"/>
      <c r="F92" s="59"/>
      <c r="G92" s="60"/>
      <c r="H92" s="59"/>
      <c r="I92" s="60"/>
      <c r="J92" s="55">
        <f>SUM(D92:E92)-SUM(F92:I92)</f>
        <v>1003</v>
      </c>
      <c r="K92" s="80"/>
      <c r="L92">
        <v>1</v>
      </c>
    </row>
    <row r="93" spans="1:12" ht="33.75" customHeight="1">
      <c r="A93" s="53">
        <v>102</v>
      </c>
      <c r="B93" s="77" t="s">
        <v>64</v>
      </c>
      <c r="C93" s="77" t="s">
        <v>27</v>
      </c>
      <c r="D93" s="88">
        <v>1487</v>
      </c>
      <c r="E93" s="59"/>
      <c r="F93" s="59"/>
      <c r="G93" s="60"/>
      <c r="H93" s="59"/>
      <c r="I93" s="60"/>
      <c r="J93" s="55">
        <f>SUM(D93:E93)-SUM(F93:I93)</f>
        <v>1487</v>
      </c>
      <c r="K93" s="80"/>
      <c r="L93">
        <v>1</v>
      </c>
    </row>
    <row r="94" spans="1:12" ht="33.75" customHeight="1">
      <c r="A94" s="53">
        <v>102</v>
      </c>
      <c r="B94" s="62" t="s">
        <v>26</v>
      </c>
      <c r="C94" s="77" t="s">
        <v>27</v>
      </c>
      <c r="D94" s="67">
        <v>806</v>
      </c>
      <c r="E94" s="59"/>
      <c r="F94" s="58"/>
      <c r="G94" s="60"/>
      <c r="H94" s="60"/>
      <c r="I94" s="60"/>
      <c r="J94" s="59">
        <f>SUM(D94:E94)-SUM(F94:I94)</f>
        <v>806</v>
      </c>
      <c r="K94" s="81"/>
      <c r="L94">
        <v>1</v>
      </c>
    </row>
    <row r="95" spans="1:12" ht="33.75" customHeight="1">
      <c r="A95" s="104">
        <v>102</v>
      </c>
      <c r="B95" s="77" t="s">
        <v>90</v>
      </c>
      <c r="C95" s="63" t="s">
        <v>92</v>
      </c>
      <c r="D95" s="89">
        <v>11020</v>
      </c>
      <c r="E95" s="90"/>
      <c r="F95" s="91"/>
      <c r="G95" s="90"/>
      <c r="H95" s="92"/>
      <c r="I95" s="92"/>
      <c r="J95" s="90">
        <f t="shared" si="5"/>
        <v>11020</v>
      </c>
      <c r="K95" s="105"/>
      <c r="L95">
        <v>1</v>
      </c>
    </row>
    <row r="96" spans="1:12" ht="33.75" customHeight="1">
      <c r="A96" s="104">
        <v>102</v>
      </c>
      <c r="B96" s="77" t="s">
        <v>93</v>
      </c>
      <c r="C96" s="63" t="s">
        <v>91</v>
      </c>
      <c r="D96" s="89">
        <v>2300</v>
      </c>
      <c r="E96" s="90"/>
      <c r="F96" s="91"/>
      <c r="G96" s="92"/>
      <c r="H96" s="92"/>
      <c r="I96" s="92"/>
      <c r="J96" s="90">
        <f t="shared" si="5"/>
        <v>2300</v>
      </c>
      <c r="K96" s="121"/>
      <c r="L96">
        <v>1</v>
      </c>
    </row>
    <row r="97" spans="1:12" ht="33.75" customHeight="1">
      <c r="A97" s="104">
        <v>102</v>
      </c>
      <c r="B97" s="77" t="s">
        <v>94</v>
      </c>
      <c r="C97" s="63" t="s">
        <v>91</v>
      </c>
      <c r="D97" s="89">
        <v>1623</v>
      </c>
      <c r="E97" s="90"/>
      <c r="F97" s="91"/>
      <c r="G97" s="92"/>
      <c r="H97" s="92"/>
      <c r="I97" s="92"/>
      <c r="J97" s="90">
        <f t="shared" si="5"/>
        <v>1623</v>
      </c>
      <c r="K97" s="122"/>
      <c r="L97">
        <v>1</v>
      </c>
    </row>
    <row r="98" spans="1:12" ht="33.75" customHeight="1">
      <c r="A98" s="104">
        <v>102</v>
      </c>
      <c r="B98" s="77" t="s">
        <v>95</v>
      </c>
      <c r="C98" s="63" t="s">
        <v>91</v>
      </c>
      <c r="D98" s="89">
        <v>5487</v>
      </c>
      <c r="E98" s="90"/>
      <c r="F98" s="91"/>
      <c r="G98" s="92"/>
      <c r="H98" s="92"/>
      <c r="I98" s="92"/>
      <c r="J98" s="90">
        <f t="shared" si="5"/>
        <v>5487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91</v>
      </c>
      <c r="D99" s="89">
        <v>4219</v>
      </c>
      <c r="E99" s="90"/>
      <c r="F99" s="91"/>
      <c r="G99" s="92"/>
      <c r="H99" s="92"/>
      <c r="I99" s="92"/>
      <c r="J99" s="90">
        <f t="shared" si="5"/>
        <v>4219</v>
      </c>
      <c r="K99" s="122"/>
      <c r="L99">
        <v>1</v>
      </c>
    </row>
    <row r="100" spans="1:12" ht="33.75" customHeight="1">
      <c r="A100" s="145">
        <v>102</v>
      </c>
      <c r="B100" s="146" t="s">
        <v>98</v>
      </c>
      <c r="C100" s="135" t="s">
        <v>91</v>
      </c>
      <c r="D100" s="147">
        <v>3927</v>
      </c>
      <c r="E100" s="148"/>
      <c r="F100" s="149"/>
      <c r="G100" s="150"/>
      <c r="H100" s="150"/>
      <c r="I100" s="150"/>
      <c r="J100" s="148">
        <f t="shared" si="5"/>
        <v>3927</v>
      </c>
      <c r="K100" s="151"/>
      <c r="L100">
        <v>1</v>
      </c>
    </row>
    <row r="101" spans="1:12" ht="33.75" customHeight="1">
      <c r="A101" s="53">
        <v>102</v>
      </c>
      <c r="B101" s="77" t="s">
        <v>100</v>
      </c>
      <c r="C101" s="135" t="s">
        <v>91</v>
      </c>
      <c r="D101" s="67">
        <v>2163</v>
      </c>
      <c r="E101" s="59"/>
      <c r="F101" s="58"/>
      <c r="G101" s="60"/>
      <c r="H101" s="60"/>
      <c r="I101" s="60"/>
      <c r="J101" s="59">
        <f t="shared" si="5"/>
        <v>2163</v>
      </c>
      <c r="K101" s="152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91</v>
      </c>
      <c r="D102" s="67">
        <v>2079</v>
      </c>
      <c r="E102" s="59"/>
      <c r="F102" s="58"/>
      <c r="G102" s="60"/>
      <c r="H102" s="60"/>
      <c r="I102" s="60"/>
      <c r="J102" s="59">
        <f t="shared" si="5"/>
        <v>2079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91</v>
      </c>
      <c r="D103" s="67">
        <v>864</v>
      </c>
      <c r="E103" s="59"/>
      <c r="F103" s="58"/>
      <c r="G103" s="60"/>
      <c r="H103" s="60"/>
      <c r="I103" s="60"/>
      <c r="J103" s="59">
        <f t="shared" si="5"/>
        <v>864</v>
      </c>
      <c r="K103" s="152"/>
      <c r="L103">
        <v>1</v>
      </c>
    </row>
    <row r="104" spans="3:10" ht="13.5" thickBot="1">
      <c r="C104" s="99" t="s">
        <v>35</v>
      </c>
      <c r="D104" s="100">
        <f>SUM(D89:D103)</f>
        <v>40937</v>
      </c>
      <c r="E104" s="100">
        <f>SUM(E89:E100)</f>
        <v>0</v>
      </c>
      <c r="F104" s="100">
        <f>SUM(F89:F100)</f>
        <v>0</v>
      </c>
      <c r="G104" s="100">
        <f>SUM(G89:G100)</f>
        <v>0</v>
      </c>
      <c r="H104" s="100">
        <f>SUM(H89:H100)</f>
        <v>0</v>
      </c>
      <c r="I104" s="100">
        <f>SUM(I89:I100)</f>
        <v>0</v>
      </c>
      <c r="J104" s="100">
        <f>SUM(J89:J103)</f>
        <v>40937</v>
      </c>
    </row>
    <row r="105" ht="12.75">
      <c r="L105">
        <f>SUM(L89:L104)</f>
        <v>15</v>
      </c>
    </row>
    <row r="106" spans="4:12" ht="14.25" customHeight="1">
      <c r="D106" s="23">
        <f aca="true" t="shared" si="6" ref="D106:J106">D18+D52+D78+D104</f>
        <v>173901</v>
      </c>
      <c r="E106" s="23">
        <f t="shared" si="6"/>
        <v>0</v>
      </c>
      <c r="F106" s="23">
        <f t="shared" si="6"/>
        <v>0</v>
      </c>
      <c r="G106" s="23">
        <f t="shared" si="6"/>
        <v>0</v>
      </c>
      <c r="H106" s="23">
        <f t="shared" si="6"/>
        <v>0</v>
      </c>
      <c r="I106" s="23">
        <f t="shared" si="6"/>
        <v>0</v>
      </c>
      <c r="J106" s="23">
        <f t="shared" si="6"/>
        <v>173901</v>
      </c>
      <c r="L106" s="69"/>
    </row>
    <row r="107" ht="12.75">
      <c r="L107" s="61">
        <f>L19+L53+L78+L105</f>
        <v>55</v>
      </c>
    </row>
    <row r="108" ht="12.75">
      <c r="G108" s="11"/>
    </row>
    <row r="109" spans="7:8" ht="12.75">
      <c r="G109" s="1" t="s">
        <v>68</v>
      </c>
      <c r="H109" s="1" t="s">
        <v>69</v>
      </c>
    </row>
    <row r="112" spans="4:10" ht="12.75">
      <c r="D112"/>
      <c r="F112"/>
      <c r="G112"/>
      <c r="H112"/>
      <c r="I112"/>
      <c r="J112"/>
    </row>
    <row r="114" ht="12.75">
      <c r="J114" s="24"/>
    </row>
    <row r="119" spans="2:3" ht="12.75">
      <c r="B119" s="25" t="s">
        <v>70</v>
      </c>
      <c r="C119" s="26">
        <f>D52+D104</f>
        <v>72523</v>
      </c>
    </row>
    <row r="120" spans="2:3" ht="12.75">
      <c r="B120" s="27" t="s">
        <v>71</v>
      </c>
      <c r="C120" s="28">
        <f>D78</f>
        <v>56850</v>
      </c>
    </row>
    <row r="121" spans="2:3" ht="12.75">
      <c r="B121" s="29" t="s">
        <v>72</v>
      </c>
      <c r="C121" s="30">
        <f>SUM(D10:D17)</f>
        <v>39545</v>
      </c>
    </row>
    <row r="122" spans="2:3" ht="12.75">
      <c r="B122" s="31" t="s">
        <v>73</v>
      </c>
      <c r="C122" s="32">
        <f>D9</f>
        <v>4983</v>
      </c>
    </row>
    <row r="124" spans="3:10" ht="12.75">
      <c r="C124" s="33">
        <f>SUM(C119:C123)</f>
        <v>173901</v>
      </c>
      <c r="E124" s="61"/>
      <c r="J124" s="34">
        <f>C124-D106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6:G87"/>
    <mergeCell ref="H86:H87"/>
    <mergeCell ref="I86:I87"/>
    <mergeCell ref="J86:J87"/>
    <mergeCell ref="K86:K87"/>
    <mergeCell ref="C80:G80"/>
    <mergeCell ref="C81:G81"/>
    <mergeCell ref="C82:G82"/>
    <mergeCell ref="D85:E85"/>
    <mergeCell ref="F85:I85"/>
    <mergeCell ref="B86:B87"/>
    <mergeCell ref="C86:C87"/>
    <mergeCell ref="D86:D87"/>
    <mergeCell ref="E86:E87"/>
    <mergeCell ref="F86:F87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74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75</v>
      </c>
      <c r="C3" s="35" t="s">
        <v>76</v>
      </c>
      <c r="D3" s="35" t="s">
        <v>77</v>
      </c>
      <c r="E3" s="35" t="s">
        <v>78</v>
      </c>
      <c r="F3" s="35" t="s">
        <v>79</v>
      </c>
      <c r="G3" s="35" t="s">
        <v>80</v>
      </c>
      <c r="H3" s="35" t="s">
        <v>81</v>
      </c>
    </row>
    <row r="5" spans="1:9" ht="12.75">
      <c r="A5" s="36" t="s">
        <v>82</v>
      </c>
      <c r="B5" s="37" t="s">
        <v>83</v>
      </c>
      <c r="C5" s="38" t="s">
        <v>83</v>
      </c>
      <c r="D5" s="38" t="s">
        <v>83</v>
      </c>
      <c r="E5" s="39" t="s">
        <v>83</v>
      </c>
      <c r="F5" s="39" t="s">
        <v>83</v>
      </c>
      <c r="G5" s="39" t="s">
        <v>83</v>
      </c>
      <c r="H5" s="39" t="s">
        <v>83</v>
      </c>
      <c r="I5" s="12" t="s">
        <v>84</v>
      </c>
    </row>
    <row r="6" spans="1:9" ht="12.75">
      <c r="A6" s="36" t="s">
        <v>85</v>
      </c>
      <c r="B6" s="37" t="s">
        <v>83</v>
      </c>
      <c r="C6" s="38" t="s">
        <v>83</v>
      </c>
      <c r="D6" s="38" t="s">
        <v>83</v>
      </c>
      <c r="E6" s="39" t="s">
        <v>83</v>
      </c>
      <c r="F6" s="38" t="s">
        <v>83</v>
      </c>
      <c r="G6" s="38" t="s">
        <v>83</v>
      </c>
      <c r="H6" s="38" t="s">
        <v>83</v>
      </c>
      <c r="I6" s="12" t="s">
        <v>84</v>
      </c>
    </row>
    <row r="7" spans="1:8" ht="12.75">
      <c r="A7" s="40" t="s">
        <v>44</v>
      </c>
      <c r="B7" s="41"/>
      <c r="C7" s="42"/>
      <c r="D7" s="42"/>
      <c r="E7" s="39" t="s">
        <v>83</v>
      </c>
      <c r="F7" s="38" t="s">
        <v>83</v>
      </c>
      <c r="G7" s="38" t="s">
        <v>83</v>
      </c>
      <c r="H7" s="38" t="s">
        <v>83</v>
      </c>
    </row>
    <row r="8" spans="1:8" ht="12.75">
      <c r="A8" s="43" t="s">
        <v>50</v>
      </c>
      <c r="B8" s="41"/>
      <c r="C8" s="42"/>
      <c r="D8" s="42"/>
      <c r="E8" s="39" t="s">
        <v>83</v>
      </c>
      <c r="F8" s="38" t="s">
        <v>83</v>
      </c>
      <c r="G8" s="38" t="s">
        <v>83</v>
      </c>
      <c r="H8" s="38" t="s">
        <v>83</v>
      </c>
    </row>
    <row r="9" spans="1:8" ht="12.75">
      <c r="A9" s="44" t="s">
        <v>58</v>
      </c>
      <c r="B9" s="41"/>
      <c r="C9" s="22"/>
      <c r="D9" s="42"/>
      <c r="E9" s="42"/>
      <c r="F9" s="38" t="s">
        <v>83</v>
      </c>
      <c r="G9" s="38" t="s">
        <v>83</v>
      </c>
      <c r="H9" s="38" t="s">
        <v>83</v>
      </c>
    </row>
    <row r="10" spans="1:8" ht="12.75">
      <c r="A10" s="45" t="s">
        <v>45</v>
      </c>
      <c r="B10" s="22"/>
      <c r="C10" s="42"/>
      <c r="D10" s="22"/>
      <c r="E10" s="42"/>
      <c r="G10" s="38" t="s">
        <v>83</v>
      </c>
      <c r="H10" s="38" t="s">
        <v>83</v>
      </c>
    </row>
    <row r="11" spans="1:8" ht="12.75">
      <c r="A11" s="46" t="s">
        <v>47</v>
      </c>
      <c r="B11" s="22"/>
      <c r="C11" s="42"/>
      <c r="D11" s="42"/>
      <c r="E11" s="47"/>
      <c r="G11" s="38" t="s">
        <v>83</v>
      </c>
      <c r="H11" s="38" t="s">
        <v>83</v>
      </c>
    </row>
    <row r="12" spans="1:8" ht="12.75">
      <c r="A12" s="40" t="s">
        <v>25</v>
      </c>
      <c r="B12" s="184"/>
      <c r="C12" s="184"/>
      <c r="D12" s="184"/>
      <c r="E12" s="42"/>
      <c r="H12" s="38" t="s">
        <v>83</v>
      </c>
    </row>
    <row r="13" spans="1:8" ht="12.75">
      <c r="A13" s="40" t="s">
        <v>41</v>
      </c>
      <c r="B13" s="184"/>
      <c r="C13" s="184"/>
      <c r="D13" s="184"/>
      <c r="E13" s="42"/>
      <c r="H13" s="38" t="s">
        <v>83</v>
      </c>
    </row>
    <row r="14" spans="1:8" ht="12.75">
      <c r="A14" s="37" t="s">
        <v>42</v>
      </c>
      <c r="B14" s="184"/>
      <c r="C14" s="184"/>
      <c r="D14" s="184"/>
      <c r="E14" s="42"/>
      <c r="H14" s="38" t="s">
        <v>83</v>
      </c>
    </row>
    <row r="15" spans="1:8" ht="12.75">
      <c r="A15" s="40" t="s">
        <v>49</v>
      </c>
      <c r="B15" s="184"/>
      <c r="C15" s="184"/>
      <c r="D15" s="184"/>
      <c r="E15" s="42"/>
      <c r="H15" s="38" t="s">
        <v>83</v>
      </c>
    </row>
    <row r="16" spans="1:8" ht="12.75">
      <c r="A16" s="37" t="s">
        <v>60</v>
      </c>
      <c r="B16" s="184"/>
      <c r="C16" s="184"/>
      <c r="D16" s="184"/>
      <c r="E16" s="42"/>
      <c r="H16" s="38" t="s">
        <v>83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2015-12-18T15:22:34Z</cp:lastPrinted>
  <dcterms:created xsi:type="dcterms:W3CDTF">2014-09-04T19:53:31Z</dcterms:created>
  <dcterms:modified xsi:type="dcterms:W3CDTF">2015-12-18T15:23:29Z</dcterms:modified>
  <cp:category/>
  <cp:version/>
  <cp:contentType/>
  <cp:contentStatus/>
</cp:coreProperties>
</file>